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<sst xmlns="http://schemas.openxmlformats.org/spreadsheetml/2006/main" count="253" uniqueCount="128">
  <si>
    <t>收入</t>
  </si>
  <si>
    <t>其他支出</t>
  </si>
  <si>
    <t>对个人和家庭的补助</t>
  </si>
  <si>
    <t xml:space="preserve">  30211</t>
  </si>
  <si>
    <t xml:space="preserve">  奖励金</t>
  </si>
  <si>
    <t xml:space="preserve">    06</t>
  </si>
  <si>
    <t>基本支出</t>
  </si>
  <si>
    <t xml:space="preserve">  30101</t>
  </si>
  <si>
    <t xml:space="preserve">  30202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</si>
  <si>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</si>
  <si>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</si>
  <si>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</si>
  <si>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</si>
  <si>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</si>
  <si>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</si>
  <si>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>2016年比2015年增减%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</si>
  <si>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</si>
  <si>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</si>
  <si>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</si>
  <si>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</si>
  <si>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</si>
  <si>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</si>
  <si>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</si>
  <si>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</si>
  <si>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</si>
  <si>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</si>
  <si>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</si>
  <si>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</si>
  <si>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手续费</t>
  </si>
  <si>
    <t>粮油物资储备支出</t>
  </si>
  <si>
    <t>援助其他地区支出</t>
  </si>
  <si>
    <t xml:space="preserve">  绩效工资</t>
  </si>
  <si>
    <t>303</t>
  </si>
  <si>
    <t xml:space="preserve">  委托业务费</t>
  </si>
  <si>
    <t>债务发行费用支出</t>
  </si>
  <si>
    <t xml:space="preserve">  退休费</t>
  </si>
  <si>
    <t>晋中市城建档案馆2016年一般公共预算支出预算表</t>
  </si>
  <si>
    <t>科目名称</t>
  </si>
  <si>
    <t>科学技术支出</t>
  </si>
  <si>
    <t xml:space="preserve">  30298</t>
  </si>
  <si>
    <t xml:space="preserve">  采暖补贴</t>
  </si>
  <si>
    <t>晋中市城建档案馆2016年一般公共预算安排基本支出分经济科目表</t>
  </si>
  <si>
    <t xml:space="preserve">    05</t>
  </si>
  <si>
    <t>债务还本支出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</si>
  <si>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</si>
  <si>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</si>
  <si>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</si>
  <si>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</si>
  <si>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</si>
  <si>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</si>
  <si>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</si>
  <si>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</si>
  <si>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</si>
  <si>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</si>
  <si>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</si>
  <si>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</si>
  <si>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</si>
  <si>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</si>
  <si>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</si>
  <si>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</si>
  <si>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</si>
  <si>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晋中市城建档案馆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</si>
  <si>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</si>
  <si>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</si>
  <si>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</si>
  <si>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</si>
  <si>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</si>
  <si>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</si>
  <si>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30227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</si>
  <si>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</si>
  <si>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</si>
  <si>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</si>
  <si>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</si>
  <si>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</si>
  <si>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</si>
  <si>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</si>
  <si>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</si>
  <si>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</si>
  <si>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</si>
  <si>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</si>
  <si>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  其他城乡社区管理事务支出</t>
  </si>
  <si>
    <t>项目支出</t>
  </si>
  <si>
    <t>国土海洋气象等支出</t>
  </si>
  <si>
    <t>支出</t>
  </si>
  <si>
    <t xml:space="preserve">  30107</t>
  </si>
  <si>
    <t>一、公共财政预算</t>
  </si>
  <si>
    <t xml:space="preserve">  30204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</si>
  <si>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</si>
  <si>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</si>
  <si>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</si>
  <si>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</si>
  <si>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</si>
  <si>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</si>
  <si>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 xml:space="preserve">  公务接待费</t>
  </si>
  <si>
    <t xml:space="preserve">  办公设备购置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</si>
  <si>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</si>
  <si>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</si>
  <si>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</si>
  <si>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</si>
  <si>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</si>
  <si>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</si>
  <si>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</si>
  <si>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</si>
  <si>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</si>
  <si>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</si>
  <si>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 xml:space="preserve">  城乡社区管理事务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</si>
  <si>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</si>
  <si>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</si>
  <si>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</si>
  <si>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</si>
  <si>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</si>
  <si>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</si>
  <si>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</si>
  <si>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30207</t>
  </si>
  <si>
    <t>晋中市城建档案馆2016年政府性基金预算支出预算表</t>
  </si>
  <si>
    <t>晋中市城建档案馆2016年预算收支总表</t>
  </si>
  <si>
    <t xml:space="preserve">  邮电费</t>
  </si>
  <si>
    <t>转移性支出</t>
  </si>
  <si>
    <t>212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</si>
  <si>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</si>
  <si>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</si>
  <si>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</si>
  <si>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</si>
  <si>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</si>
  <si>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二、纳入预算管理的政府性基金收入</t>
  </si>
  <si>
    <t>社会保险基金支出</t>
  </si>
  <si>
    <t xml:space="preserve">  30229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</si>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</sst>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8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Continuous" vertical="center"/>
      <protection/>
    </xf>
    <xf numFmtId="18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69</v>
      </c>
    </row>
    <row r="4" spans="1:30" ht="31.5" customHeight="1">
      <c r="A4" s="6" t="s">
        <v>99</v>
      </c>
      <c r="B4" s="6" t="s">
        <v>25</v>
      </c>
      <c r="C4" s="17" t="s">
        <v>16</v>
      </c>
      <c r="D4" s="17" t="s">
        <v>50</v>
      </c>
      <c r="E4" s="17" t="s">
        <v>9</v>
      </c>
      <c r="F4" s="17" t="s">
        <v>55</v>
      </c>
      <c r="G4" s="17" t="s">
        <v>96</v>
      </c>
      <c r="H4" s="17" t="s">
        <v>38</v>
      </c>
      <c r="I4" s="17" t="s">
        <v>79</v>
      </c>
      <c r="J4" s="17" t="s">
        <v>92</v>
      </c>
      <c r="K4" s="17" t="s">
        <v>125</v>
      </c>
      <c r="L4" s="17" t="s">
        <v>14</v>
      </c>
      <c r="M4" s="17" t="s">
        <v>60</v>
      </c>
      <c r="N4" s="17" t="s">
        <v>56</v>
      </c>
      <c r="O4" s="17" t="s">
        <v>11</v>
      </c>
      <c r="P4" s="17" t="s">
        <v>111</v>
      </c>
      <c r="Q4" s="17" t="s">
        <v>10</v>
      </c>
      <c r="R4" s="17" t="s">
        <v>24</v>
      </c>
      <c r="S4" s="17" t="s">
        <v>91</v>
      </c>
      <c r="T4" s="17" t="s">
        <v>30</v>
      </c>
      <c r="U4" s="17" t="s">
        <v>82</v>
      </c>
      <c r="V4" s="17" t="s">
        <v>106</v>
      </c>
      <c r="W4" s="17" t="s">
        <v>95</v>
      </c>
      <c r="X4" s="18" t="s">
        <v>19</v>
      </c>
      <c r="Y4" s="18" t="s">
        <v>119</v>
      </c>
      <c r="Z4" s="18" t="s">
        <v>1</v>
      </c>
      <c r="AA4" s="17" t="s">
        <v>117</v>
      </c>
      <c r="AB4" s="18" t="s">
        <v>43</v>
      </c>
      <c r="AC4" s="62" t="s">
        <v>112</v>
      </c>
      <c r="AD4" s="18" t="s">
        <v>34</v>
      </c>
    </row>
    <row r="5" spans="1:30" ht="13.5" customHeight="1">
      <c r="A5" s="7" t="s">
        <v>88</v>
      </c>
      <c r="B5" s="7" t="s">
        <v>88</v>
      </c>
      <c r="C5" s="7" t="s">
        <v>88</v>
      </c>
      <c r="D5" s="7" t="s">
        <v>88</v>
      </c>
      <c r="E5" s="7" t="s">
        <v>88</v>
      </c>
      <c r="F5" s="7" t="s">
        <v>88</v>
      </c>
      <c r="G5" s="7" t="s">
        <v>88</v>
      </c>
      <c r="H5" s="7" t="s">
        <v>88</v>
      </c>
      <c r="I5" s="7" t="s">
        <v>88</v>
      </c>
      <c r="J5" s="7" t="s">
        <v>88</v>
      </c>
      <c r="K5" s="7" t="s">
        <v>88</v>
      </c>
      <c r="L5" s="7" t="s">
        <v>88</v>
      </c>
      <c r="M5" s="7" t="s">
        <v>88</v>
      </c>
      <c r="N5" s="7" t="s">
        <v>88</v>
      </c>
      <c r="O5" s="7" t="s">
        <v>88</v>
      </c>
      <c r="P5" s="7" t="s">
        <v>88</v>
      </c>
      <c r="Q5" s="7" t="s">
        <v>88</v>
      </c>
      <c r="R5" s="7" t="s">
        <v>88</v>
      </c>
      <c r="S5" s="7" t="s">
        <v>88</v>
      </c>
      <c r="T5" s="7" t="s">
        <v>88</v>
      </c>
      <c r="U5" s="7" t="s">
        <v>88</v>
      </c>
      <c r="V5" s="7" t="s">
        <v>88</v>
      </c>
      <c r="W5" s="7" t="s">
        <v>88</v>
      </c>
      <c r="X5" s="7" t="s">
        <v>88</v>
      </c>
      <c r="Y5" s="7" t="s">
        <v>88</v>
      </c>
      <c r="Z5" s="7" t="s">
        <v>88</v>
      </c>
      <c r="AA5" s="7" t="s">
        <v>88</v>
      </c>
      <c r="AB5" s="7" t="s">
        <v>88</v>
      </c>
      <c r="AC5" s="7" t="s">
        <v>88</v>
      </c>
      <c r="AD5" s="63" t="s">
        <v>88</v>
      </c>
    </row>
    <row r="6" spans="1:30" ht="18.75" customHeight="1">
      <c r="A6" s="79" t="s">
        <v>25</v>
      </c>
      <c r="B6" s="80">
        <v>239.47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24.04</v>
      </c>
      <c r="K6" s="78">
        <v>0</v>
      </c>
      <c r="L6" s="78">
        <v>0.2</v>
      </c>
      <c r="M6" s="78">
        <v>0</v>
      </c>
      <c r="N6" s="78">
        <v>215.23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61</v>
      </c>
      <c r="B7" s="80">
        <v>239.47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24.04</v>
      </c>
      <c r="K7" s="78">
        <v>0</v>
      </c>
      <c r="L7" s="78">
        <v>0.2</v>
      </c>
      <c r="M7" s="78">
        <v>0</v>
      </c>
      <c r="N7" s="78">
        <v>215.23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115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69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83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9" t="s">
        <v>48</v>
      </c>
      <c r="B5" s="76" t="s">
        <v>64</v>
      </c>
      <c r="C5" s="75"/>
      <c r="D5" s="30"/>
      <c r="E5" s="89" t="s">
        <v>48</v>
      </c>
      <c r="F5" s="32" t="s">
        <v>64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9"/>
      <c r="B6" s="63" t="s">
        <v>18</v>
      </c>
      <c r="C6" s="66" t="s">
        <v>110</v>
      </c>
      <c r="D6" s="31" t="s">
        <v>15</v>
      </c>
      <c r="E6" s="89"/>
      <c r="F6" s="63" t="s">
        <v>18</v>
      </c>
      <c r="G6" s="66" t="s">
        <v>110</v>
      </c>
      <c r="H6" s="17" t="s">
        <v>15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85</v>
      </c>
      <c r="B7" s="25">
        <v>0</v>
      </c>
      <c r="C7" s="25">
        <v>239.47</v>
      </c>
      <c r="D7" s="73">
        <f>IF(B7&gt;0,(C7-B7)/B7,0)</f>
        <v>0</v>
      </c>
      <c r="E7" s="47" t="s">
        <v>16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124</v>
      </c>
      <c r="B8" s="25">
        <v>0</v>
      </c>
      <c r="C8" s="25">
        <v>0</v>
      </c>
      <c r="D8" s="73">
        <f>IF(B8&gt;0,(C8-B8)/B8,0)</f>
        <v>0</v>
      </c>
      <c r="E8" s="47" t="s">
        <v>50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49</v>
      </c>
      <c r="B9" s="25">
        <v>0</v>
      </c>
      <c r="C9" s="25">
        <v>0</v>
      </c>
      <c r="D9" s="73">
        <f>IF(B9&gt;0,(C9-B9)/B9,0)</f>
        <v>0</v>
      </c>
      <c r="E9" s="47" t="s">
        <v>9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74</v>
      </c>
      <c r="B10" s="25">
        <v>0</v>
      </c>
      <c r="C10" s="25">
        <v>0</v>
      </c>
      <c r="D10" s="73">
        <f>IF(B10&gt;0,(C10-B10)/B10,0)</f>
        <v>0</v>
      </c>
      <c r="E10" s="47" t="s">
        <v>55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96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38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79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92</v>
      </c>
      <c r="F14" s="78">
        <v>0</v>
      </c>
      <c r="G14" s="78">
        <v>24.04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125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14</v>
      </c>
      <c r="F16" s="78">
        <v>0</v>
      </c>
      <c r="G16" s="78">
        <v>0.2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60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56</v>
      </c>
      <c r="F18" s="78">
        <v>0</v>
      </c>
      <c r="G18" s="78">
        <v>215.23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11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111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10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24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91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30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82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106</v>
      </c>
      <c r="F26" s="78">
        <v>0</v>
      </c>
      <c r="G26" s="78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29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19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119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117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43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112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34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23</v>
      </c>
      <c r="B36" s="33">
        <f>SUM(B7:B10)</f>
        <v>0</v>
      </c>
      <c r="C36" s="33">
        <f>SUM(C7:C10)</f>
        <v>239.47</v>
      </c>
      <c r="D36" s="74">
        <f>IF(B36&gt;0,(C36-B36)/B36,0)</f>
        <v>0</v>
      </c>
      <c r="E36" s="47" t="s">
        <v>20</v>
      </c>
      <c r="F36" s="72">
        <f>SUM(F7:F34)</f>
        <v>0</v>
      </c>
      <c r="G36" s="72">
        <f>SUM(G7:G34)</f>
        <v>239.47</v>
      </c>
      <c r="H36" s="74">
        <f>IF(F36&gt;0,(G36-F36)/F36,0)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69</v>
      </c>
    </row>
    <row r="4" spans="1:11" ht="23.25" customHeight="1">
      <c r="A4" s="59" t="s">
        <v>48</v>
      </c>
      <c r="B4" s="60"/>
      <c r="C4" s="56" t="s">
        <v>98</v>
      </c>
      <c r="D4" s="56"/>
      <c r="E4" s="56"/>
      <c r="F4" s="55" t="s">
        <v>90</v>
      </c>
      <c r="G4" s="57"/>
      <c r="H4" s="12"/>
      <c r="I4" s="12" t="s">
        <v>13</v>
      </c>
      <c r="J4" s="12"/>
      <c r="K4" s="58"/>
    </row>
    <row r="5" spans="1:11" ht="19.5" customHeight="1">
      <c r="A5" s="51" t="s">
        <v>127</v>
      </c>
      <c r="B5" s="54" t="s">
        <v>37</v>
      </c>
      <c r="C5" s="52" t="s">
        <v>25</v>
      </c>
      <c r="D5" s="53" t="s">
        <v>6</v>
      </c>
      <c r="E5" s="52" t="s">
        <v>81</v>
      </c>
      <c r="F5" s="52" t="s">
        <v>25</v>
      </c>
      <c r="G5" s="53" t="s">
        <v>6</v>
      </c>
      <c r="H5" s="52" t="s">
        <v>81</v>
      </c>
      <c r="I5" s="52" t="s">
        <v>25</v>
      </c>
      <c r="J5" s="53" t="s">
        <v>6</v>
      </c>
      <c r="K5" s="61" t="s">
        <v>81</v>
      </c>
    </row>
    <row r="6" spans="1:13" ht="19.5" customHeight="1">
      <c r="A6" s="65" t="s">
        <v>88</v>
      </c>
      <c r="B6" s="50" t="s">
        <v>88</v>
      </c>
      <c r="C6" s="50" t="s">
        <v>88</v>
      </c>
      <c r="D6" s="50" t="s">
        <v>88</v>
      </c>
      <c r="E6" s="65" t="s">
        <v>88</v>
      </c>
      <c r="F6" s="50" t="s">
        <v>88</v>
      </c>
      <c r="G6" s="50" t="s">
        <v>88</v>
      </c>
      <c r="H6" s="50" t="s">
        <v>88</v>
      </c>
      <c r="I6" s="50" t="s">
        <v>88</v>
      </c>
      <c r="J6" s="50" t="s">
        <v>88</v>
      </c>
      <c r="K6" s="50" t="s">
        <v>88</v>
      </c>
      <c r="L6" s="10"/>
      <c r="M6" s="10"/>
    </row>
    <row r="7" spans="1:13" ht="15.75" customHeight="1">
      <c r="A7" s="81"/>
      <c r="B7" s="81" t="s">
        <v>25</v>
      </c>
      <c r="C7" s="78">
        <v>0</v>
      </c>
      <c r="D7" s="78">
        <v>0</v>
      </c>
      <c r="E7" s="78">
        <v>0</v>
      </c>
      <c r="F7" s="78">
        <v>239.47</v>
      </c>
      <c r="G7" s="78">
        <v>160.82</v>
      </c>
      <c r="H7" s="78">
        <v>78.65</v>
      </c>
      <c r="I7" s="82">
        <f aca="true" t="shared" si="0" ref="I7:I17">IF(C7&gt;0,(F7-C7)/C7,0)</f>
        <v>0</v>
      </c>
      <c r="J7" s="83">
        <f aca="true" t="shared" si="1" ref="J7:J17">IF(D7&gt;0,(G7-D7)/D7,0)</f>
        <v>0</v>
      </c>
      <c r="K7" s="84">
        <f aca="true" t="shared" si="2" ref="K7:K17">IF(E7&gt;0,(H7-E7)/E7,0)</f>
        <v>0</v>
      </c>
      <c r="L7" s="11"/>
      <c r="M7" s="11"/>
    </row>
    <row r="8" spans="1:11" ht="18.75" customHeight="1">
      <c r="A8" s="81" t="s">
        <v>27</v>
      </c>
      <c r="B8" s="81" t="s">
        <v>92</v>
      </c>
      <c r="C8" s="78">
        <v>0</v>
      </c>
      <c r="D8" s="78">
        <v>0</v>
      </c>
      <c r="E8" s="78">
        <v>0</v>
      </c>
      <c r="F8" s="78">
        <v>24.04</v>
      </c>
      <c r="G8" s="78">
        <v>24.04</v>
      </c>
      <c r="H8" s="78">
        <v>0</v>
      </c>
      <c r="I8" s="82">
        <f t="shared" si="0"/>
        <v>0</v>
      </c>
      <c r="J8" s="83">
        <f t="shared" si="1"/>
        <v>0</v>
      </c>
      <c r="K8" s="84">
        <f t="shared" si="2"/>
        <v>0</v>
      </c>
    </row>
    <row r="9" spans="1:11" ht="18.75" customHeight="1">
      <c r="A9" s="81" t="s">
        <v>52</v>
      </c>
      <c r="B9" s="81" t="s">
        <v>78</v>
      </c>
      <c r="C9" s="78">
        <v>0</v>
      </c>
      <c r="D9" s="78">
        <v>0</v>
      </c>
      <c r="E9" s="78">
        <v>0</v>
      </c>
      <c r="F9" s="78">
        <v>24.04</v>
      </c>
      <c r="G9" s="78">
        <v>24.04</v>
      </c>
      <c r="H9" s="78">
        <v>0</v>
      </c>
      <c r="I9" s="82">
        <f t="shared" si="0"/>
        <v>0</v>
      </c>
      <c r="J9" s="83">
        <f t="shared" si="1"/>
        <v>0</v>
      </c>
      <c r="K9" s="84">
        <f t="shared" si="2"/>
        <v>0</v>
      </c>
    </row>
    <row r="10" spans="1:11" ht="27.75" customHeight="1">
      <c r="A10" s="81" t="s">
        <v>42</v>
      </c>
      <c r="B10" s="81" t="s">
        <v>26</v>
      </c>
      <c r="C10" s="78">
        <v>0</v>
      </c>
      <c r="D10" s="78">
        <v>0</v>
      </c>
      <c r="E10" s="78">
        <v>0</v>
      </c>
      <c r="F10" s="78">
        <v>17.17</v>
      </c>
      <c r="G10" s="78">
        <v>17.17</v>
      </c>
      <c r="H10" s="78">
        <v>0</v>
      </c>
      <c r="I10" s="82">
        <f t="shared" si="0"/>
        <v>0</v>
      </c>
      <c r="J10" s="83">
        <f t="shared" si="1"/>
        <v>0</v>
      </c>
      <c r="K10" s="84">
        <f t="shared" si="2"/>
        <v>0</v>
      </c>
    </row>
    <row r="11" spans="1:11" ht="27.75" customHeight="1">
      <c r="A11" s="81" t="s">
        <v>5</v>
      </c>
      <c r="B11" s="81" t="s">
        <v>45</v>
      </c>
      <c r="C11" s="78">
        <v>0</v>
      </c>
      <c r="D11" s="78">
        <v>0</v>
      </c>
      <c r="E11" s="78">
        <v>0</v>
      </c>
      <c r="F11" s="78">
        <v>6.87</v>
      </c>
      <c r="G11" s="78">
        <v>6.87</v>
      </c>
      <c r="H11" s="78">
        <v>0</v>
      </c>
      <c r="I11" s="82">
        <f t="shared" si="0"/>
        <v>0</v>
      </c>
      <c r="J11" s="83">
        <f t="shared" si="1"/>
        <v>0</v>
      </c>
      <c r="K11" s="84">
        <f t="shared" si="2"/>
        <v>0</v>
      </c>
    </row>
    <row r="12" spans="1:11" ht="18.75" customHeight="1">
      <c r="A12" s="81" t="s">
        <v>57</v>
      </c>
      <c r="B12" s="81" t="s">
        <v>14</v>
      </c>
      <c r="C12" s="78">
        <v>0</v>
      </c>
      <c r="D12" s="78">
        <v>0</v>
      </c>
      <c r="E12" s="78">
        <v>0</v>
      </c>
      <c r="F12" s="78">
        <v>0.2</v>
      </c>
      <c r="G12" s="78">
        <v>0.2</v>
      </c>
      <c r="H12" s="78">
        <v>0</v>
      </c>
      <c r="I12" s="82">
        <f t="shared" si="0"/>
        <v>0</v>
      </c>
      <c r="J12" s="83">
        <f t="shared" si="1"/>
        <v>0</v>
      </c>
      <c r="K12" s="84">
        <f t="shared" si="2"/>
        <v>0</v>
      </c>
    </row>
    <row r="13" spans="1:11" ht="15.75" customHeight="1">
      <c r="A13" s="81" t="s">
        <v>52</v>
      </c>
      <c r="B13" s="81" t="s">
        <v>59</v>
      </c>
      <c r="C13" s="78">
        <v>0</v>
      </c>
      <c r="D13" s="78">
        <v>0</v>
      </c>
      <c r="E13" s="78">
        <v>0</v>
      </c>
      <c r="F13" s="78">
        <v>0.2</v>
      </c>
      <c r="G13" s="78">
        <v>0.2</v>
      </c>
      <c r="H13" s="78">
        <v>0</v>
      </c>
      <c r="I13" s="82">
        <f t="shared" si="0"/>
        <v>0</v>
      </c>
      <c r="J13" s="83">
        <f t="shared" si="1"/>
        <v>0</v>
      </c>
      <c r="K13" s="84">
        <f t="shared" si="2"/>
        <v>0</v>
      </c>
    </row>
    <row r="14" spans="1:11" ht="18.75" customHeight="1">
      <c r="A14" s="81" t="s">
        <v>71</v>
      </c>
      <c r="B14" s="81" t="s">
        <v>104</v>
      </c>
      <c r="C14" s="78">
        <v>0</v>
      </c>
      <c r="D14" s="78">
        <v>0</v>
      </c>
      <c r="E14" s="78">
        <v>0</v>
      </c>
      <c r="F14" s="78">
        <v>0.2</v>
      </c>
      <c r="G14" s="78">
        <v>0.2</v>
      </c>
      <c r="H14" s="78">
        <v>0</v>
      </c>
      <c r="I14" s="82">
        <f t="shared" si="0"/>
        <v>0</v>
      </c>
      <c r="J14" s="83">
        <f t="shared" si="1"/>
        <v>0</v>
      </c>
      <c r="K14" s="84">
        <f t="shared" si="2"/>
        <v>0</v>
      </c>
    </row>
    <row r="15" spans="1:11" ht="15.75" customHeight="1">
      <c r="A15" s="81" t="s">
        <v>118</v>
      </c>
      <c r="B15" s="81" t="s">
        <v>56</v>
      </c>
      <c r="C15" s="78">
        <v>0</v>
      </c>
      <c r="D15" s="78">
        <v>0</v>
      </c>
      <c r="E15" s="78">
        <v>0</v>
      </c>
      <c r="F15" s="78">
        <v>215.23</v>
      </c>
      <c r="G15" s="78">
        <v>136.58</v>
      </c>
      <c r="H15" s="78">
        <v>78.65</v>
      </c>
      <c r="I15" s="82">
        <f t="shared" si="0"/>
        <v>0</v>
      </c>
      <c r="J15" s="83">
        <f t="shared" si="1"/>
        <v>0</v>
      </c>
      <c r="K15" s="84">
        <f t="shared" si="2"/>
        <v>0</v>
      </c>
    </row>
    <row r="16" spans="1:11" ht="18.75" customHeight="1">
      <c r="A16" s="81" t="s">
        <v>53</v>
      </c>
      <c r="B16" s="81" t="s">
        <v>105</v>
      </c>
      <c r="C16" s="78">
        <v>0</v>
      </c>
      <c r="D16" s="78">
        <v>0</v>
      </c>
      <c r="E16" s="78">
        <v>0</v>
      </c>
      <c r="F16" s="78">
        <v>215.23</v>
      </c>
      <c r="G16" s="78">
        <v>136.58</v>
      </c>
      <c r="H16" s="78">
        <v>78.65</v>
      </c>
      <c r="I16" s="82">
        <f t="shared" si="0"/>
        <v>0</v>
      </c>
      <c r="J16" s="83">
        <f t="shared" si="1"/>
        <v>0</v>
      </c>
      <c r="K16" s="84">
        <f t="shared" si="2"/>
        <v>0</v>
      </c>
    </row>
    <row r="17" spans="1:11" ht="18.75" customHeight="1">
      <c r="A17" s="81" t="s">
        <v>71</v>
      </c>
      <c r="B17" s="81" t="s">
        <v>80</v>
      </c>
      <c r="C17" s="78">
        <v>0</v>
      </c>
      <c r="D17" s="78">
        <v>0</v>
      </c>
      <c r="E17" s="78">
        <v>0</v>
      </c>
      <c r="F17" s="78">
        <v>215.23</v>
      </c>
      <c r="G17" s="78">
        <v>136.58</v>
      </c>
      <c r="H17" s="78">
        <v>78.65</v>
      </c>
      <c r="I17" s="82">
        <f t="shared" si="0"/>
        <v>0</v>
      </c>
      <c r="J17" s="83">
        <f t="shared" si="1"/>
        <v>0</v>
      </c>
      <c r="K17" s="84">
        <f t="shared" si="2"/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41</v>
      </c>
      <c r="B2" s="8"/>
      <c r="C2" s="8"/>
      <c r="D2" s="8"/>
    </row>
    <row r="3" spans="2:4" ht="10.5" customHeight="1">
      <c r="B3" s="3"/>
      <c r="D3" s="13" t="s">
        <v>69</v>
      </c>
    </row>
    <row r="4" spans="1:4" ht="23.25" customHeight="1">
      <c r="A4" s="59" t="s">
        <v>48</v>
      </c>
      <c r="B4" s="60"/>
      <c r="C4" s="91" t="s">
        <v>90</v>
      </c>
      <c r="D4" s="90" t="s">
        <v>77</v>
      </c>
    </row>
    <row r="5" spans="1:4" ht="19.5" customHeight="1">
      <c r="A5" s="51" t="s">
        <v>127</v>
      </c>
      <c r="B5" s="64" t="s">
        <v>103</v>
      </c>
      <c r="C5" s="91"/>
      <c r="D5" s="90"/>
    </row>
    <row r="6" spans="1:6" ht="19.5" customHeight="1">
      <c r="A6" s="50" t="s">
        <v>88</v>
      </c>
      <c r="B6" s="50" t="s">
        <v>88</v>
      </c>
      <c r="C6" s="65" t="s">
        <v>88</v>
      </c>
      <c r="D6" s="50" t="s">
        <v>88</v>
      </c>
      <c r="E6" s="10"/>
      <c r="F6" s="10"/>
    </row>
    <row r="7" spans="1:6" ht="15.75" customHeight="1">
      <c r="A7" s="88"/>
      <c r="B7" s="87" t="s">
        <v>25</v>
      </c>
      <c r="C7" s="85">
        <v>160.82</v>
      </c>
      <c r="D7" s="86"/>
      <c r="E7" s="11"/>
      <c r="F7" s="11"/>
    </row>
    <row r="8" spans="1:4" ht="15.75" customHeight="1">
      <c r="A8" s="88" t="s">
        <v>100</v>
      </c>
      <c r="B8" s="87" t="s">
        <v>73</v>
      </c>
      <c r="C8" s="85">
        <v>119.21</v>
      </c>
      <c r="D8" s="86"/>
    </row>
    <row r="9" spans="1:4" ht="15.75" customHeight="1">
      <c r="A9" s="88" t="s">
        <v>7</v>
      </c>
      <c r="B9" s="87" t="s">
        <v>108</v>
      </c>
      <c r="C9" s="85">
        <v>43.95</v>
      </c>
      <c r="D9" s="86"/>
    </row>
    <row r="10" spans="1:4" ht="15.75" customHeight="1">
      <c r="A10" s="88" t="s">
        <v>47</v>
      </c>
      <c r="B10" s="87" t="s">
        <v>66</v>
      </c>
      <c r="C10" s="85">
        <v>6.01</v>
      </c>
      <c r="D10" s="86"/>
    </row>
    <row r="11" spans="1:4" ht="15.75" customHeight="1">
      <c r="A11" s="88" t="s">
        <v>109</v>
      </c>
      <c r="B11" s="87" t="s">
        <v>22</v>
      </c>
      <c r="C11" s="85">
        <v>32.29</v>
      </c>
      <c r="D11" s="86"/>
    </row>
    <row r="12" spans="1:4" ht="15.75" customHeight="1">
      <c r="A12" s="88" t="s">
        <v>84</v>
      </c>
      <c r="B12" s="87" t="s">
        <v>31</v>
      </c>
      <c r="C12" s="85">
        <v>36.96</v>
      </c>
      <c r="D12" s="86"/>
    </row>
    <row r="13" spans="1:4" ht="15.75" customHeight="1">
      <c r="A13" s="88" t="s">
        <v>72</v>
      </c>
      <c r="B13" s="87" t="s">
        <v>89</v>
      </c>
      <c r="C13" s="85">
        <v>7.86</v>
      </c>
      <c r="D13" s="86"/>
    </row>
    <row r="14" spans="1:4" ht="15.75" customHeight="1">
      <c r="A14" s="88" t="s">
        <v>87</v>
      </c>
      <c r="B14" s="87" t="s">
        <v>58</v>
      </c>
      <c r="C14" s="85">
        <v>0.5</v>
      </c>
      <c r="D14" s="86"/>
    </row>
    <row r="15" spans="1:4" ht="15.75" customHeight="1">
      <c r="A15" s="88" t="s">
        <v>8</v>
      </c>
      <c r="B15" s="87" t="s">
        <v>121</v>
      </c>
      <c r="C15" s="85">
        <v>0.9</v>
      </c>
      <c r="D15" s="86"/>
    </row>
    <row r="16" spans="1:4" ht="15.75" customHeight="1">
      <c r="A16" s="88" t="s">
        <v>86</v>
      </c>
      <c r="B16" s="87" t="s">
        <v>28</v>
      </c>
      <c r="C16" s="85">
        <v>0.1</v>
      </c>
      <c r="D16" s="86"/>
    </row>
    <row r="17" spans="1:4" ht="15.75" customHeight="1">
      <c r="A17" s="88" t="s">
        <v>113</v>
      </c>
      <c r="B17" s="87" t="s">
        <v>116</v>
      </c>
      <c r="C17" s="85">
        <v>0.1</v>
      </c>
      <c r="D17" s="86"/>
    </row>
    <row r="18" spans="1:4" ht="15.75" customHeight="1">
      <c r="A18" s="88" t="s">
        <v>102</v>
      </c>
      <c r="B18" s="87" t="s">
        <v>63</v>
      </c>
      <c r="C18" s="85">
        <v>2</v>
      </c>
      <c r="D18" s="86"/>
    </row>
    <row r="19" spans="1:4" ht="15.75" customHeight="1">
      <c r="A19" s="88" t="s">
        <v>3</v>
      </c>
      <c r="B19" s="87" t="s">
        <v>123</v>
      </c>
      <c r="C19" s="85">
        <v>1</v>
      </c>
      <c r="D19" s="86"/>
    </row>
    <row r="20" spans="1:4" ht="15.75" customHeight="1">
      <c r="A20" s="88" t="s">
        <v>75</v>
      </c>
      <c r="B20" s="87" t="s">
        <v>122</v>
      </c>
      <c r="C20" s="85">
        <v>0.6</v>
      </c>
      <c r="D20" s="86"/>
    </row>
    <row r="21" spans="1:4" ht="15.75" customHeight="1">
      <c r="A21" s="88" t="s">
        <v>76</v>
      </c>
      <c r="B21" s="87" t="s">
        <v>93</v>
      </c>
      <c r="C21" s="85">
        <v>0.5</v>
      </c>
      <c r="D21" s="86"/>
    </row>
    <row r="22" spans="1:4" ht="15.75" customHeight="1">
      <c r="A22" s="88" t="s">
        <v>97</v>
      </c>
      <c r="B22" s="87" t="s">
        <v>44</v>
      </c>
      <c r="C22" s="85">
        <v>1</v>
      </c>
      <c r="D22" s="86"/>
    </row>
    <row r="23" spans="1:4" ht="15.75" customHeight="1">
      <c r="A23" s="88" t="s">
        <v>68</v>
      </c>
      <c r="B23" s="87" t="s">
        <v>33</v>
      </c>
      <c r="C23" s="85">
        <v>1</v>
      </c>
      <c r="D23" s="86"/>
    </row>
    <row r="24" spans="1:4" ht="15.75" customHeight="1">
      <c r="A24" s="88" t="s">
        <v>126</v>
      </c>
      <c r="B24" s="87" t="s">
        <v>70</v>
      </c>
      <c r="C24" s="85">
        <v>0.08</v>
      </c>
      <c r="D24" s="86"/>
    </row>
    <row r="25" spans="1:4" ht="15.75" customHeight="1">
      <c r="A25" s="88" t="s">
        <v>39</v>
      </c>
      <c r="B25" s="87" t="s">
        <v>62</v>
      </c>
      <c r="C25" s="85">
        <v>0.08</v>
      </c>
      <c r="D25" s="86"/>
    </row>
    <row r="26" spans="1:4" ht="15.75" customHeight="1">
      <c r="A26" s="88" t="s">
        <v>32</v>
      </c>
      <c r="B26" s="87" t="s">
        <v>2</v>
      </c>
      <c r="C26" s="85">
        <v>31.75</v>
      </c>
      <c r="D26" s="86"/>
    </row>
    <row r="27" spans="1:4" ht="15.75" customHeight="1">
      <c r="A27" s="88" t="s">
        <v>12</v>
      </c>
      <c r="B27" s="87" t="s">
        <v>35</v>
      </c>
      <c r="C27" s="85">
        <v>12.29</v>
      </c>
      <c r="D27" s="86"/>
    </row>
    <row r="28" spans="1:4" ht="15.75" customHeight="1">
      <c r="A28" s="88" t="s">
        <v>51</v>
      </c>
      <c r="B28" s="87" t="s">
        <v>4</v>
      </c>
      <c r="C28" s="85">
        <v>0.06</v>
      </c>
      <c r="D28" s="86"/>
    </row>
    <row r="29" spans="1:4" ht="15.75" customHeight="1">
      <c r="A29" s="88" t="s">
        <v>21</v>
      </c>
      <c r="B29" s="87" t="s">
        <v>101</v>
      </c>
      <c r="C29" s="85">
        <v>9.87</v>
      </c>
      <c r="D29" s="86"/>
    </row>
    <row r="30" spans="1:4" ht="15.75" customHeight="1">
      <c r="A30" s="88" t="s">
        <v>65</v>
      </c>
      <c r="B30" s="87" t="s">
        <v>54</v>
      </c>
      <c r="C30" s="85">
        <v>4.73</v>
      </c>
      <c r="D30" s="86"/>
    </row>
    <row r="31" spans="1:4" ht="15.75" customHeight="1">
      <c r="A31" s="88" t="s">
        <v>120</v>
      </c>
      <c r="B31" s="87" t="s">
        <v>40</v>
      </c>
      <c r="C31" s="85">
        <v>4.8</v>
      </c>
      <c r="D31" s="86"/>
    </row>
    <row r="32" spans="1:4" ht="15.75" customHeight="1">
      <c r="A32" s="88" t="s">
        <v>46</v>
      </c>
      <c r="B32" s="87" t="s">
        <v>17</v>
      </c>
      <c r="C32" s="85">
        <v>2</v>
      </c>
      <c r="D32" s="86"/>
    </row>
    <row r="33" spans="1:4" ht="15.75" customHeight="1">
      <c r="A33" s="88" t="s">
        <v>67</v>
      </c>
      <c r="B33" s="87" t="s">
        <v>94</v>
      </c>
      <c r="C33" s="85">
        <v>2</v>
      </c>
      <c r="D33" s="8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69</v>
      </c>
    </row>
    <row r="4" spans="1:11" ht="23.25" customHeight="1">
      <c r="A4" s="59" t="s">
        <v>48</v>
      </c>
      <c r="B4" s="60"/>
      <c r="C4" s="56" t="s">
        <v>98</v>
      </c>
      <c r="D4" s="56"/>
      <c r="E4" s="56"/>
      <c r="F4" s="55" t="s">
        <v>90</v>
      </c>
      <c r="G4" s="57"/>
      <c r="H4" s="12"/>
      <c r="I4" s="12" t="s">
        <v>13</v>
      </c>
      <c r="J4" s="12"/>
      <c r="K4" s="58"/>
    </row>
    <row r="5" spans="1:11" ht="19.5" customHeight="1">
      <c r="A5" s="51" t="s">
        <v>127</v>
      </c>
      <c r="B5" s="54" t="s">
        <v>37</v>
      </c>
      <c r="C5" s="52" t="s">
        <v>25</v>
      </c>
      <c r="D5" s="53" t="s">
        <v>6</v>
      </c>
      <c r="E5" s="52" t="s">
        <v>81</v>
      </c>
      <c r="F5" s="52" t="s">
        <v>25</v>
      </c>
      <c r="G5" s="53" t="s">
        <v>6</v>
      </c>
      <c r="H5" s="52" t="s">
        <v>81</v>
      </c>
      <c r="I5" s="52" t="s">
        <v>25</v>
      </c>
      <c r="J5" s="53" t="s">
        <v>6</v>
      </c>
      <c r="K5" s="61" t="s">
        <v>81</v>
      </c>
    </row>
    <row r="6" spans="1:13" ht="19.5" customHeight="1">
      <c r="A6" s="65" t="s">
        <v>88</v>
      </c>
      <c r="B6" s="50" t="s">
        <v>88</v>
      </c>
      <c r="C6" s="50" t="s">
        <v>88</v>
      </c>
      <c r="D6" s="50" t="s">
        <v>88</v>
      </c>
      <c r="E6" s="65" t="s">
        <v>88</v>
      </c>
      <c r="F6" s="50" t="s">
        <v>88</v>
      </c>
      <c r="G6" s="50" t="s">
        <v>88</v>
      </c>
      <c r="H6" s="50" t="s">
        <v>88</v>
      </c>
      <c r="I6" s="50" t="s">
        <v>88</v>
      </c>
      <c r="J6" s="50" t="s">
        <v>88</v>
      </c>
      <c r="K6" s="50" t="s">
        <v>88</v>
      </c>
      <c r="L6" s="10"/>
      <c r="M6" s="10"/>
    </row>
    <row r="7" spans="1:13" ht="15.75" customHeight="1">
      <c r="A7" s="81"/>
      <c r="B7" s="81"/>
      <c r="C7" s="78"/>
      <c r="D7" s="78"/>
      <c r="E7" s="78"/>
      <c r="F7" s="78"/>
      <c r="G7" s="78"/>
      <c r="H7" s="78"/>
      <c r="I7" s="82">
        <f>IF(C7&gt;0,(F7-C7)/C7,0)</f>
        <v>0</v>
      </c>
      <c r="J7" s="83">
        <f>IF(D7&gt;0,(G7-D7)/D7,0)</f>
        <v>0</v>
      </c>
      <c r="K7" s="84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2016-11-04T07:04:49Z</dcterms:modified>
  <cp:category/>
  <cp:version/>
  <cp:contentType/>
  <cp:contentStatus/>
</cp:coreProperties>
</file>